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★R3 吉岡\★Ｒ３工事\Ｒ３徳土　徳島上那賀線　勝・中角　歩道工事\04_PPI\"/>
    </mc:Choice>
  </mc:AlternateContent>
  <bookViews>
    <workbookView xWindow="0" yWindow="0" windowWidth="13935" windowHeight="840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7" i="1" l="1"/>
  <c r="G63" i="1"/>
  <c r="G62" i="1" s="1"/>
  <c r="G60" i="1"/>
  <c r="G59" i="1"/>
  <c r="G56" i="1"/>
  <c r="G51" i="1"/>
  <c r="G50" i="1" s="1"/>
  <c r="G43" i="1"/>
  <c r="G42" i="1" s="1"/>
  <c r="G41" i="1" s="1"/>
  <c r="G35" i="1"/>
  <c r="G34" i="1"/>
  <c r="G32" i="1"/>
  <c r="G31" i="1" s="1"/>
  <c r="G29" i="1"/>
  <c r="G27" i="1"/>
  <c r="G20" i="1"/>
  <c r="G15" i="1"/>
  <c r="G14" i="1" s="1"/>
  <c r="G12" i="1"/>
  <c r="G11" i="1" s="1"/>
  <c r="G66" i="1" l="1"/>
  <c r="G10" i="1"/>
  <c r="G71" i="1" l="1"/>
  <c r="G73" i="1" s="1"/>
  <c r="G74" i="1" s="1"/>
  <c r="G69" i="1"/>
</calcChain>
</file>

<file path=xl/sharedStrings.xml><?xml version="1.0" encoding="utf-8"?>
<sst xmlns="http://schemas.openxmlformats.org/spreadsheetml/2006/main" count="143" uniqueCount="80">
  <si>
    <t>工事費内訳書</t>
  </si>
  <si>
    <t>住　　　　所</t>
  </si>
  <si>
    <t>商号又は名称</t>
  </si>
  <si>
    <t>代 表 者 名</t>
  </si>
  <si>
    <t>工 事 名</t>
  </si>
  <si>
    <t>Ｒ３徳土　徳島上那賀線　勝・中角　歩道工事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</si>
  <si>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</si>
  <si>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</si>
  <si>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</si>
  <si>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</si>
  <si>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</si>
  <si>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</si>
  <si>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</si>
  <si>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</si>
  <si>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</si>
  <si>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残土処理工</t>
  </si>
  <si>
    <t>土砂等運搬</t>
  </si>
  <si>
    <t>m3</t>
  </si>
  <si>
    <t>排水構造物工</t>
  </si>
  <si>
    <t>作業土工</t>
  </si>
  <si>
    <t>掘削　</t>
  </si>
  <si>
    <t>床掘り　</t>
  </si>
  <si>
    <t>埋戻し　</t>
  </si>
  <si>
    <t>基面整正　</t>
  </si>
  <si>
    <t>側溝工</t>
  </si>
  <si>
    <t>1号ﾌﾟﾚｷｬｽﾄ側溝</t>
  </si>
  <si>
    <t>m</t>
  </si>
  <si>
    <t>3号ﾌﾟﾚｷｬｽﾄ側溝</t>
  </si>
  <si>
    <t>ﾌﾟﾚｷｬｽﾄ集水桝　
　基礎・調整ｺﾝ含む</t>
  </si>
  <si>
    <t>箇所</t>
  </si>
  <si>
    <t>管渠工</t>
  </si>
  <si>
    <t>鉄筋ｺﾝｸﾘｰﾄ台付管　
　1号街渠排水工</t>
  </si>
  <si>
    <t>集水桝･ﾏﾝﾎｰﾙ工</t>
  </si>
  <si>
    <t>1号街渠排水桝</t>
  </si>
  <si>
    <t>基</t>
  </si>
  <si>
    <t>構造物撤去工　</t>
  </si>
  <si>
    <t>構造物取壊し工　</t>
  </si>
  <si>
    <t>ｺﾝｸﾘｰﾄ取壊し運搬処理　</t>
  </si>
  <si>
    <t>復旧工</t>
  </si>
  <si>
    <t>3号重力式擁壁</t>
  </si>
  <si>
    <t>4号重力式擁壁</t>
  </si>
  <si>
    <t>5号重力式擁壁</t>
  </si>
  <si>
    <t>2号土留壁</t>
  </si>
  <si>
    <t>階段工</t>
  </si>
  <si>
    <t>舗装</t>
  </si>
  <si>
    <t>舗装工</t>
  </si>
  <si>
    <t>ｱｽﾌｧﾙﾄ舗装工</t>
  </si>
  <si>
    <t>歩道路盤工</t>
  </si>
  <si>
    <t>m2</t>
  </si>
  <si>
    <t>表層(歩道) 
　一般部</t>
  </si>
  <si>
    <t>表層(歩道)
　乗入部</t>
  </si>
  <si>
    <t>擦り付け舗装</t>
  </si>
  <si>
    <t>舗装復旧</t>
  </si>
  <si>
    <t>町道舗装
　路盤+基層+表層</t>
  </si>
  <si>
    <t>縁石工</t>
  </si>
  <si>
    <t>歩車道境界ﾌﾞﾛｯｸ 標準部</t>
  </si>
  <si>
    <t>歩車道境界ﾌﾞﾛｯｸ 標準水抜き部</t>
  </si>
  <si>
    <t>歩車道境界ﾌﾞﾛｯｸ ﾃｰﾊﾟｰ部</t>
  </si>
  <si>
    <t>歩車道境界ﾌﾞﾛｯｸ 乗入れ部</t>
  </si>
  <si>
    <t>L型側溝工</t>
  </si>
  <si>
    <t>1号ｶﾞｯﾀｰ</t>
  </si>
  <si>
    <t>2号ｶﾞｯﾀｰ</t>
  </si>
  <si>
    <t>道路付属施設工</t>
  </si>
  <si>
    <t>道路付属物工</t>
  </si>
  <si>
    <t>車線分離標　</t>
  </si>
  <si>
    <t>本</t>
  </si>
  <si>
    <t>仮設工</t>
  </si>
  <si>
    <t>交通管理工</t>
  </si>
  <si>
    <t>交通誘導警備員　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</si>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</sst>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G11+G14+G31+G34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530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18</v>
      </c>
      <c r="C14" s="24"/>
      <c r="D14" s="24"/>
      <c r="E14" s="8" t="s">
        <v>13</v>
      </c>
      <c r="F14" s="9">
        <v>1</v>
      </c>
      <c r="G14" s="11">
        <f>G15+G20+G27+G29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G16+G17+G18+G19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550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13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13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13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G21+G22+G23+G24+G25+G26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62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26</v>
      </c>
      <c r="F22" s="9">
        <v>24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25</v>
      </c>
      <c r="E23" s="8" t="s">
        <v>26</v>
      </c>
      <c r="F23" s="9">
        <v>10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26</v>
      </c>
      <c r="F24" s="9">
        <v>4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29</v>
      </c>
      <c r="F25" s="9">
        <v>9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28</v>
      </c>
      <c r="E26" s="8" t="s">
        <v>29</v>
      </c>
      <c r="F26" s="9">
        <v>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30</v>
      </c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31</v>
      </c>
      <c r="E28" s="8" t="s">
        <v>29</v>
      </c>
      <c r="F28" s="9">
        <v>9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32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33</v>
      </c>
      <c r="E30" s="8" t="s">
        <v>34</v>
      </c>
      <c r="F30" s="9">
        <v>9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4" t="s">
        <v>35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36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37</v>
      </c>
      <c r="E33" s="8" t="s">
        <v>17</v>
      </c>
      <c r="F33" s="9">
        <v>5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24" t="s">
        <v>38</v>
      </c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2</v>
      </c>
    </row>
    <row r="35" spans="1:10" ht="42" customHeight="1" x14ac:dyDescent="0.15">
      <c r="A35" s="6"/>
      <c r="B35" s="7"/>
      <c r="C35" s="24" t="s">
        <v>38</v>
      </c>
      <c r="D35" s="24"/>
      <c r="E35" s="8" t="s">
        <v>13</v>
      </c>
      <c r="F35" s="9">
        <v>1</v>
      </c>
      <c r="G35" s="11">
        <f>G36+G37+G38+G39+G40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39</v>
      </c>
      <c r="E36" s="8" t="s">
        <v>17</v>
      </c>
      <c r="F36" s="9">
        <v>3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40</v>
      </c>
      <c r="E37" s="8" t="s">
        <v>17</v>
      </c>
      <c r="F37" s="9">
        <v>9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41</v>
      </c>
      <c r="E38" s="8" t="s">
        <v>17</v>
      </c>
      <c r="F38" s="9">
        <v>43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42</v>
      </c>
      <c r="E39" s="8" t="s">
        <v>29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43</v>
      </c>
      <c r="E40" s="8" t="s">
        <v>29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23" t="s">
        <v>44</v>
      </c>
      <c r="B41" s="24"/>
      <c r="C41" s="24"/>
      <c r="D41" s="24"/>
      <c r="E41" s="8" t="s">
        <v>13</v>
      </c>
      <c r="F41" s="9">
        <v>1</v>
      </c>
      <c r="G41" s="11">
        <f>G42+G50+G59+G62</f>
        <v>0</v>
      </c>
      <c r="I41" s="13">
        <v>32</v>
      </c>
      <c r="J41" s="14">
        <v>1</v>
      </c>
    </row>
    <row r="42" spans="1:10" ht="42" customHeight="1" x14ac:dyDescent="0.15">
      <c r="A42" s="6"/>
      <c r="B42" s="24" t="s">
        <v>45</v>
      </c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2</v>
      </c>
    </row>
    <row r="43" spans="1:10" ht="42" customHeight="1" x14ac:dyDescent="0.15">
      <c r="A43" s="6"/>
      <c r="B43" s="7"/>
      <c r="C43" s="24" t="s">
        <v>46</v>
      </c>
      <c r="D43" s="24"/>
      <c r="E43" s="8" t="s">
        <v>13</v>
      </c>
      <c r="F43" s="9">
        <v>1</v>
      </c>
      <c r="G43" s="11">
        <f>G44+G45+G46+G47+G48+G49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47</v>
      </c>
      <c r="E44" s="8" t="s">
        <v>48</v>
      </c>
      <c r="F44" s="9">
        <v>94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49</v>
      </c>
      <c r="E45" s="8" t="s">
        <v>48</v>
      </c>
      <c r="F45" s="9">
        <v>62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50</v>
      </c>
      <c r="E46" s="8" t="s">
        <v>48</v>
      </c>
      <c r="F46" s="9">
        <v>32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51</v>
      </c>
      <c r="E47" s="8" t="s">
        <v>48</v>
      </c>
      <c r="F47" s="9">
        <v>130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52</v>
      </c>
      <c r="E48" s="8" t="s">
        <v>48</v>
      </c>
      <c r="F48" s="9">
        <v>163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53</v>
      </c>
      <c r="E49" s="8" t="s">
        <v>48</v>
      </c>
      <c r="F49" s="9">
        <v>13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24" t="s">
        <v>54</v>
      </c>
      <c r="C50" s="24"/>
      <c r="D50" s="24"/>
      <c r="E50" s="8" t="s">
        <v>13</v>
      </c>
      <c r="F50" s="9">
        <v>1</v>
      </c>
      <c r="G50" s="11">
        <f>G51+G56</f>
        <v>0</v>
      </c>
      <c r="I50" s="13">
        <v>41</v>
      </c>
      <c r="J50" s="14">
        <v>2</v>
      </c>
    </row>
    <row r="51" spans="1:10" ht="42" customHeight="1" x14ac:dyDescent="0.15">
      <c r="A51" s="6"/>
      <c r="B51" s="7"/>
      <c r="C51" s="24" t="s">
        <v>54</v>
      </c>
      <c r="D51" s="24"/>
      <c r="E51" s="8" t="s">
        <v>13</v>
      </c>
      <c r="F51" s="9">
        <v>1</v>
      </c>
      <c r="G51" s="11">
        <f>G52+G53+G54+G55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55</v>
      </c>
      <c r="E52" s="8" t="s">
        <v>26</v>
      </c>
      <c r="F52" s="9">
        <v>53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56</v>
      </c>
      <c r="E53" s="8" t="s">
        <v>26</v>
      </c>
      <c r="F53" s="10">
        <v>5.4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57</v>
      </c>
      <c r="E54" s="8" t="s">
        <v>26</v>
      </c>
      <c r="F54" s="10">
        <v>5.4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58</v>
      </c>
      <c r="E55" s="8" t="s">
        <v>26</v>
      </c>
      <c r="F55" s="9">
        <v>16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24" t="s">
        <v>59</v>
      </c>
      <c r="D56" s="24"/>
      <c r="E56" s="8" t="s">
        <v>13</v>
      </c>
      <c r="F56" s="9">
        <v>1</v>
      </c>
      <c r="G56" s="11">
        <f>G57+G58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4" t="s">
        <v>60</v>
      </c>
      <c r="E57" s="8" t="s">
        <v>26</v>
      </c>
      <c r="F57" s="9">
        <v>64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61</v>
      </c>
      <c r="E58" s="8" t="s">
        <v>26</v>
      </c>
      <c r="F58" s="9">
        <v>16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24" t="s">
        <v>62</v>
      </c>
      <c r="C59" s="24"/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2</v>
      </c>
    </row>
    <row r="60" spans="1:10" ht="42" customHeight="1" x14ac:dyDescent="0.15">
      <c r="A60" s="6"/>
      <c r="B60" s="7"/>
      <c r="C60" s="24" t="s">
        <v>63</v>
      </c>
      <c r="D60" s="24"/>
      <c r="E60" s="8" t="s">
        <v>13</v>
      </c>
      <c r="F60" s="9">
        <v>1</v>
      </c>
      <c r="G60" s="11">
        <f>G61</f>
        <v>0</v>
      </c>
      <c r="I60" s="13">
        <v>51</v>
      </c>
      <c r="J60" s="14">
        <v>3</v>
      </c>
    </row>
    <row r="61" spans="1:10" ht="42" customHeight="1" x14ac:dyDescent="0.15">
      <c r="A61" s="6"/>
      <c r="B61" s="7"/>
      <c r="C61" s="7"/>
      <c r="D61" s="24" t="s">
        <v>64</v>
      </c>
      <c r="E61" s="8" t="s">
        <v>65</v>
      </c>
      <c r="F61" s="9">
        <v>12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24" t="s">
        <v>66</v>
      </c>
      <c r="C62" s="24"/>
      <c r="D62" s="24"/>
      <c r="E62" s="8" t="s">
        <v>13</v>
      </c>
      <c r="F62" s="9">
        <v>1</v>
      </c>
      <c r="G62" s="11">
        <f>G63</f>
        <v>0</v>
      </c>
      <c r="I62" s="13">
        <v>53</v>
      </c>
      <c r="J62" s="14">
        <v>2</v>
      </c>
    </row>
    <row r="63" spans="1:10" ht="42" customHeight="1" x14ac:dyDescent="0.15">
      <c r="A63" s="6"/>
      <c r="B63" s="7"/>
      <c r="C63" s="24" t="s">
        <v>67</v>
      </c>
      <c r="D63" s="24"/>
      <c r="E63" s="8" t="s">
        <v>13</v>
      </c>
      <c r="F63" s="9">
        <v>1</v>
      </c>
      <c r="G63" s="11">
        <f>G64+G65</f>
        <v>0</v>
      </c>
      <c r="I63" s="13">
        <v>54</v>
      </c>
      <c r="J63" s="14">
        <v>3</v>
      </c>
    </row>
    <row r="64" spans="1:10" ht="42" customHeight="1" x14ac:dyDescent="0.15">
      <c r="A64" s="6"/>
      <c r="B64" s="7"/>
      <c r="C64" s="7"/>
      <c r="D64" s="24" t="s">
        <v>68</v>
      </c>
      <c r="E64" s="8" t="s">
        <v>69</v>
      </c>
      <c r="F64" s="9">
        <v>5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68</v>
      </c>
      <c r="E65" s="8" t="s">
        <v>69</v>
      </c>
      <c r="F65" s="9">
        <v>5</v>
      </c>
      <c r="G65" s="12"/>
      <c r="I65" s="13">
        <v>56</v>
      </c>
      <c r="J65" s="14">
        <v>4</v>
      </c>
    </row>
    <row r="66" spans="1:10" ht="42" customHeight="1" x14ac:dyDescent="0.15">
      <c r="A66" s="23" t="s">
        <v>70</v>
      </c>
      <c r="B66" s="24"/>
      <c r="C66" s="24"/>
      <c r="D66" s="24"/>
      <c r="E66" s="8" t="s">
        <v>13</v>
      </c>
      <c r="F66" s="9">
        <v>1</v>
      </c>
      <c r="G66" s="11">
        <f>G11+G14+G31+G34+G42+G50+G59+G62</f>
        <v>0</v>
      </c>
      <c r="I66" s="13">
        <v>57</v>
      </c>
      <c r="J66" s="14">
        <v>20</v>
      </c>
    </row>
    <row r="67" spans="1:10" ht="42" customHeight="1" x14ac:dyDescent="0.15">
      <c r="A67" s="23" t="s">
        <v>71</v>
      </c>
      <c r="B67" s="24"/>
      <c r="C67" s="24"/>
      <c r="D67" s="24"/>
      <c r="E67" s="8" t="s">
        <v>13</v>
      </c>
      <c r="F67" s="9">
        <v>1</v>
      </c>
      <c r="G67" s="11">
        <f>G68</f>
        <v>0</v>
      </c>
      <c r="I67" s="13">
        <v>58</v>
      </c>
      <c r="J67" s="14">
        <v>200</v>
      </c>
    </row>
    <row r="68" spans="1:10" ht="42" customHeight="1" x14ac:dyDescent="0.15">
      <c r="A68" s="6"/>
      <c r="B68" s="24" t="s">
        <v>72</v>
      </c>
      <c r="C68" s="24"/>
      <c r="D68" s="24"/>
      <c r="E68" s="8" t="s">
        <v>13</v>
      </c>
      <c r="F68" s="9">
        <v>1</v>
      </c>
      <c r="G68" s="12"/>
      <c r="I68" s="13">
        <v>59</v>
      </c>
      <c r="J68" s="14"/>
    </row>
    <row r="69" spans="1:10" ht="42" customHeight="1" x14ac:dyDescent="0.15">
      <c r="A69" s="23" t="s">
        <v>73</v>
      </c>
      <c r="B69" s="24"/>
      <c r="C69" s="24"/>
      <c r="D69" s="24"/>
      <c r="E69" s="8" t="s">
        <v>13</v>
      </c>
      <c r="F69" s="9">
        <v>1</v>
      </c>
      <c r="G69" s="11">
        <f>G66+G67</f>
        <v>0</v>
      </c>
      <c r="I69" s="13">
        <v>60</v>
      </c>
      <c r="J69" s="14"/>
    </row>
    <row r="70" spans="1:10" ht="42" customHeight="1" x14ac:dyDescent="0.15">
      <c r="A70" s="6"/>
      <c r="B70" s="24" t="s">
        <v>74</v>
      </c>
      <c r="C70" s="24"/>
      <c r="D70" s="24"/>
      <c r="E70" s="8" t="s">
        <v>13</v>
      </c>
      <c r="F70" s="9">
        <v>1</v>
      </c>
      <c r="G70" s="12"/>
      <c r="I70" s="13">
        <v>61</v>
      </c>
      <c r="J70" s="14">
        <v>210</v>
      </c>
    </row>
    <row r="71" spans="1:10" ht="42" customHeight="1" x14ac:dyDescent="0.15">
      <c r="A71" s="23" t="s">
        <v>75</v>
      </c>
      <c r="B71" s="24"/>
      <c r="C71" s="24"/>
      <c r="D71" s="24"/>
      <c r="E71" s="8" t="s">
        <v>13</v>
      </c>
      <c r="F71" s="9">
        <v>1</v>
      </c>
      <c r="G71" s="11">
        <f>G66+G67+G70</f>
        <v>0</v>
      </c>
      <c r="I71" s="13">
        <v>62</v>
      </c>
      <c r="J71" s="14"/>
    </row>
    <row r="72" spans="1:10" ht="42" customHeight="1" x14ac:dyDescent="0.15">
      <c r="A72" s="6"/>
      <c r="B72" s="24" t="s">
        <v>76</v>
      </c>
      <c r="C72" s="24"/>
      <c r="D72" s="24"/>
      <c r="E72" s="8" t="s">
        <v>13</v>
      </c>
      <c r="F72" s="9">
        <v>1</v>
      </c>
      <c r="G72" s="12"/>
      <c r="I72" s="13">
        <v>63</v>
      </c>
      <c r="J72" s="14">
        <v>220</v>
      </c>
    </row>
    <row r="73" spans="1:10" ht="42" customHeight="1" x14ac:dyDescent="0.15">
      <c r="A73" s="23" t="s">
        <v>77</v>
      </c>
      <c r="B73" s="24"/>
      <c r="C73" s="24"/>
      <c r="D73" s="24"/>
      <c r="E73" s="8" t="s">
        <v>13</v>
      </c>
      <c r="F73" s="9">
        <v>1</v>
      </c>
      <c r="G73" s="11">
        <f>G71+G72</f>
        <v>0</v>
      </c>
      <c r="I73" s="13">
        <v>64</v>
      </c>
      <c r="J73" s="14">
        <v>30</v>
      </c>
    </row>
    <row r="74" spans="1:10" ht="42" customHeight="1" x14ac:dyDescent="0.15">
      <c r="A74" s="25" t="s">
        <v>78</v>
      </c>
      <c r="B74" s="26"/>
      <c r="C74" s="26"/>
      <c r="D74" s="26"/>
      <c r="E74" s="15" t="s">
        <v>79</v>
      </c>
      <c r="F74" s="16" t="s">
        <v>79</v>
      </c>
      <c r="G74" s="17">
        <f>G73</f>
        <v>0</v>
      </c>
      <c r="I74" s="18">
        <v>65</v>
      </c>
      <c r="J74" s="18">
        <v>90</v>
      </c>
    </row>
  </sheetData>
  <sheetProtection sheet="1"/>
  <mergeCells count="71">
    <mergeCell ref="A74:D74"/>
    <mergeCell ref="A69:D69"/>
    <mergeCell ref="B70:D70"/>
    <mergeCell ref="A71:D71"/>
    <mergeCell ref="B72:D72"/>
    <mergeCell ref="A73:D73"/>
    <mergeCell ref="D64"/>
    <mergeCell ref="D65"/>
    <mergeCell ref="A66:D66"/>
    <mergeCell ref="A67:D67"/>
    <mergeCell ref="B68:D68"/>
    <mergeCell ref="B59:D59"/>
    <mergeCell ref="C60:D60"/>
    <mergeCell ref="D61"/>
    <mergeCell ref="B62:D62"/>
    <mergeCell ref="C63:D63"/>
    <mergeCell ref="D54"/>
    <mergeCell ref="D55"/>
    <mergeCell ref="C56:D56"/>
    <mergeCell ref="D57"/>
    <mergeCell ref="D58"/>
    <mergeCell ref="D49"/>
    <mergeCell ref="B50:D50"/>
    <mergeCell ref="C51:D51"/>
    <mergeCell ref="D52"/>
    <mergeCell ref="D53"/>
    <mergeCell ref="D44"/>
    <mergeCell ref="D45"/>
    <mergeCell ref="D46"/>
    <mergeCell ref="D47"/>
    <mergeCell ref="D48"/>
    <mergeCell ref="D39"/>
    <mergeCell ref="D40"/>
    <mergeCell ref="A41:D41"/>
    <mergeCell ref="B42:D42"/>
    <mergeCell ref="C43:D43"/>
    <mergeCell ref="B34:D34"/>
    <mergeCell ref="C35:D35"/>
    <mergeCell ref="D36"/>
    <mergeCell ref="D37"/>
    <mergeCell ref="D38"/>
    <mergeCell ref="C29:D29"/>
    <mergeCell ref="D30"/>
    <mergeCell ref="B31:D31"/>
    <mergeCell ref="C32:D32"/>
    <mergeCell ref="D33"/>
    <mergeCell ref="D24"/>
    <mergeCell ref="D25"/>
    <mergeCell ref="D26"/>
    <mergeCell ref="C27:D27"/>
    <mergeCell ref="D28"/>
    <mergeCell ref="D19"/>
    <mergeCell ref="C20:D20"/>
    <mergeCell ref="D21"/>
    <mergeCell ref="D22"/>
    <mergeCell ref="D23"/>
    <mergeCell ref="B14: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Yoshioka Naoki</cp:lastModifiedBy>
  <dcterms:created xsi:type="dcterms:W3CDTF">2021-09-14T09:58:37Z</dcterms:created>
  <dcterms:modified xsi:type="dcterms:W3CDTF">2021-09-14T09:58:41Z</dcterms:modified>
</cp:coreProperties>
</file>